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3_2024\Fall 2023\"/>
    </mc:Choice>
  </mc:AlternateContent>
  <xr:revisionPtr revIDLastSave="0" documentId="13_ncr:1_{6AF283F0-035A-4344-A5AA-31B1927D81E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A 2023 RO MBA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<sst xmlns="http://schemas.openxmlformats.org/spreadsheetml/2006/main" count="32" uniqueCount="32">
  <si>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</si>
  <si>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</si>
  <si>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</si>
  <si>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</si>
  <si>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</si>
  <si>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</si>
  <si>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</si>
  <si>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</si>
  <si>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</si>
  <si>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</si>
  <si>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</si>
  <si>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</si>
  <si>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</si>
  <si>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</si>
  <si>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</si>
  <si>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</si>
  <si>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</si>
  <si>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</si>
  <si>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</si>
  <si>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</si>
  <si>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</si>
  <si>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</si>
  <si>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</si>
  <si>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</si>
  <si>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</si>
  <si>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</si>
  <si>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</si>
  <si>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</si>
  <si>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</si>
  <si>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</si>
  <si>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Resident Online MBA</t>
  </si>
  <si>
    <t>Resident Online MBA Tuition and Fee Billing Rates: Fall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</si>
</sst>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13" tableBorderDxfId="12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tabSelected="1" zoomScaleNormal="100" workbookViewId="0">
      <selection activeCell="A16" sqref="A16:L16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8" t="s">
        <v>0</v>
      </c>
      <c r="B8" s="19">
        <v>625</v>
      </c>
      <c r="C8" s="19">
        <f t="shared" ref="C8" si="0">SUM(B8*2)</f>
        <v>1250</v>
      </c>
      <c r="D8" s="19">
        <f t="shared" ref="D8" si="1">SUM(B8*3)</f>
        <v>1875</v>
      </c>
      <c r="E8" s="19">
        <f t="shared" ref="E8" si="2">SUM(B8*4)</f>
        <v>2500</v>
      </c>
      <c r="F8" s="19">
        <f t="shared" ref="F8" si="3">SUM(B8*5)</f>
        <v>3125</v>
      </c>
      <c r="G8" s="19">
        <f t="shared" ref="G8" si="4">SUM(B8*6)</f>
        <v>3750</v>
      </c>
      <c r="H8" s="19">
        <f t="shared" ref="H8" si="5">SUM(B8*7)</f>
        <v>4375</v>
      </c>
      <c r="I8" s="19">
        <f t="shared" ref="I8" si="6">SUM(B8*8)</f>
        <v>5000</v>
      </c>
      <c r="J8" s="19">
        <f t="shared" ref="J8" si="7">SUM(B8*9)</f>
        <v>5625</v>
      </c>
      <c r="K8" s="19">
        <f t="shared" ref="K8" si="8">SUM(B8*10)</f>
        <v>6250</v>
      </c>
      <c r="L8" s="19">
        <f t="shared" ref="L8" si="9">SUM(B8*11)</f>
        <v>6875</v>
      </c>
      <c r="M8" s="20">
        <v>7500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1" t="s">
        <v>28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7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J15" si="17">SUM(B10*9)</f>
        <v>0</v>
      </c>
      <c r="K10" s="16">
        <f t="shared" ref="K10:K15" si="18">SUM(B10*10)</f>
        <v>0</v>
      </c>
      <c r="L10" s="16">
        <f t="shared" ref="L10:L15" si="19">SUM(B10*11)</f>
        <v>0</v>
      </c>
      <c r="M10" s="17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0</v>
      </c>
      <c r="C11" s="16">
        <f t="shared" si="10"/>
        <v>0</v>
      </c>
      <c r="D11" s="16">
        <f t="shared" si="11"/>
        <v>0</v>
      </c>
      <c r="E11" s="16">
        <f t="shared" si="12"/>
        <v>0</v>
      </c>
      <c r="F11" s="16">
        <f t="shared" si="13"/>
        <v>0</v>
      </c>
      <c r="G11" s="16">
        <f t="shared" si="14"/>
        <v>0</v>
      </c>
      <c r="H11" s="16">
        <f t="shared" si="15"/>
        <v>0</v>
      </c>
      <c r="I11" s="16">
        <f t="shared" si="16"/>
        <v>0</v>
      </c>
      <c r="J11" s="16">
        <v>0</v>
      </c>
      <c r="K11" s="16">
        <v>0</v>
      </c>
      <c r="L11" s="16">
        <v>0</v>
      </c>
      <c r="M11" s="17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27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7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7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8"/>
        <v>0</v>
      </c>
      <c r="L15" s="16">
        <f t="shared" si="19"/>
        <v>0</v>
      </c>
      <c r="M15" s="17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29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7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1">SUM(B8:B19)</f>
        <v>699.17000000000007</v>
      </c>
      <c r="C20" s="12">
        <f t="shared" si="21"/>
        <v>1393.3400000000001</v>
      </c>
      <c r="D20" s="12">
        <f t="shared" si="21"/>
        <v>2087.5100000000002</v>
      </c>
      <c r="E20" s="12">
        <f t="shared" si="21"/>
        <v>2781.6800000000003</v>
      </c>
      <c r="F20" s="12">
        <f t="shared" si="21"/>
        <v>3475.8500000000004</v>
      </c>
      <c r="G20" s="12">
        <f t="shared" si="21"/>
        <v>4170.0200000000004</v>
      </c>
      <c r="H20" s="12">
        <f t="shared" si="21"/>
        <v>4864.1900000000005</v>
      </c>
      <c r="I20" s="12">
        <f t="shared" si="21"/>
        <v>5558.3600000000006</v>
      </c>
      <c r="J20" s="12">
        <f t="shared" si="21"/>
        <v>6460</v>
      </c>
      <c r="K20" s="12">
        <f t="shared" si="21"/>
        <v>7085</v>
      </c>
      <c r="L20" s="12">
        <f t="shared" si="21"/>
        <v>7710</v>
      </c>
      <c r="M20" s="13">
        <f t="shared" si="21"/>
        <v>8335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KteshjqVTvFNXUAhlWC4Ko0zyvzJj8KNeMk1Op7EJqHT1UdW5GkPbCIIpn2QrRG4vy5nmMzZFaql6rHZyFfIgQ==" saltValue="0S6HS7JKCqrjWR3N1RXmLw==" spinCount="100000" sheet="1" objects="1" scenarios="1"/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2023 RO MBA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2023 RO MBA Tuition and Fee Billing Rates</dc:title>
  <dc:subject>Listing of graduate tuition and fees for the spring 2017 semester</dc:subject>
  <dc:creator>UB Student Accounts</dc:creator>
  <cp:keywords>tuition,fees, RO MBA tuition, RO MBA fees</cp:keywords>
  <cp:lastModifiedBy>Stevens, Laura</cp:lastModifiedBy>
  <cp:lastPrinted>2019-05-21T14:58:12Z</cp:lastPrinted>
  <dcterms:created xsi:type="dcterms:W3CDTF">2016-06-06T21:02:30Z</dcterms:created>
  <dcterms:modified xsi:type="dcterms:W3CDTF">2023-06-16T19:49:02Z</dcterms:modified>
  <cp:category>tuition</cp:category>
</cp:coreProperties>
</file>